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524" windowWidth="11952" windowHeight="7140" activeTab="1"/>
  </bookViews>
  <sheets>
    <sheet name="Marktanteile EPLF n. Regionen" sheetId="1" r:id="rId1"/>
    <sheet name="Abs. EPLF n. Regionen" sheetId="2" r:id="rId2"/>
    <sheet name="Tabelle1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<sst xmlns="http://schemas.openxmlformats.org/spreadsheetml/2006/main" count="18" uniqueCount="18">
  <si>
    <t>Europa</t>
  </si>
  <si>
    <t>Nordamerika</t>
  </si>
  <si>
    <t>Europa-West</t>
  </si>
  <si>
    <t>Europa-Ost</t>
  </si>
  <si>
    <t>Asien</t>
  </si>
  <si>
    <t>Lateinamerika</t>
  </si>
  <si>
    <t>Australien/Ozeanien</t>
  </si>
  <si>
    <t>Afrika</t>
  </si>
  <si>
    <t>Sonstige Länder</t>
  </si>
  <si>
    <t>EPLF in % von Gesamt 2000</t>
  </si>
  <si>
    <t>Schätzung Gesamtmarkt 2000</t>
  </si>
  <si>
    <t>Quantity EPLF-Members</t>
  </si>
  <si>
    <t>Quantity Non-EPLF-Members</t>
  </si>
  <si>
    <t>Western Europe</t>
  </si>
  <si>
    <t>Eastern Europe</t>
  </si>
  <si>
    <t>Asia/Pacific</t>
  </si>
  <si>
    <t>North America</t>
  </si>
  <si>
    <t>Other Areas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</si>
</sst>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%"/>
    <numFmt numFmtId="165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.5"/>
      <name val="Arial"/>
      <family val="2"/>
    </font>
    <font>
      <b/>
      <sz val="15.2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Laminate Flooring: Market Shares of EPLF-Members 2001 in Regions (Estimated Quantities*)</a:t>
            </a:r>
          </a:p>
        </c:rich>
      </c:tx>
      <c:layout>
        <c:manualLayout>
          <c:xMode val="factor"/>
          <c:yMode val="factor"/>
          <c:x val="0.015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275"/>
          <c:w val="0.89875"/>
          <c:h val="0.833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Tabelle1!$B$2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Tabelle1!$A$3:$A$8</c:f>
              <c:strCache>
                <c:ptCount val="5"/>
                <c:pt idx="0">
                  <c:v>Western Europe</c:v>
                </c:pt>
                <c:pt idx="1">
                  <c:v>Eastern Europe</c:v>
                </c:pt>
                <c:pt idx="2">
                  <c:v>Asia/Pacific</c:v>
                </c:pt>
                <c:pt idx="3">
                  <c:v>North America</c:v>
                </c:pt>
                <c:pt idx="4">
                  <c:v>Other Areas</c:v>
                </c:pt>
              </c:strCache>
            </c:strRef>
          </c:cat>
          <c:val>
            <c:numRef>
              <c:f>Tabelle1!$B$3:$B$8</c:f>
            </c:numRef>
          </c:val>
        </c:ser>
        <c:ser>
          <c:idx val="3"/>
          <c:order val="1"/>
          <c:tx>
            <c:strRef>
              <c:f>Tabelle1!$C$2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Tabelle1!$A$3:$A$8</c:f>
              <c:strCache>
                <c:ptCount val="5"/>
                <c:pt idx="0">
                  <c:v>Western Europe</c:v>
                </c:pt>
                <c:pt idx="1">
                  <c:v>Eastern Europe</c:v>
                </c:pt>
                <c:pt idx="2">
                  <c:v>Asia/Pacific</c:v>
                </c:pt>
                <c:pt idx="3">
                  <c:v>North America</c:v>
                </c:pt>
                <c:pt idx="4">
                  <c:v>Other Areas</c:v>
                </c:pt>
              </c:strCache>
            </c:strRef>
          </c:cat>
          <c:val>
            <c:numRef>
              <c:f>Tabelle1!$C$3:$C$8</c:f>
            </c:numRef>
          </c:val>
        </c:ser>
        <c:ser>
          <c:idx val="4"/>
          <c:order val="2"/>
          <c:tx>
            <c:strRef>
              <c:f>Tabelle1!$D$2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Tabelle1!$A$3:$A$8</c:f>
              <c:strCache>
                <c:ptCount val="5"/>
                <c:pt idx="0">
                  <c:v>Western Europe</c:v>
                </c:pt>
                <c:pt idx="1">
                  <c:v>Eastern Europe</c:v>
                </c:pt>
                <c:pt idx="2">
                  <c:v>Asia/Pacific</c:v>
                </c:pt>
                <c:pt idx="3">
                  <c:v>North America</c:v>
                </c:pt>
                <c:pt idx="4">
                  <c:v>Other Areas</c:v>
                </c:pt>
              </c:strCache>
            </c:strRef>
          </c:cat>
          <c:val>
            <c:numRef>
              <c:f>Tabelle1!$D$3:$D$8</c:f>
            </c:numRef>
          </c:val>
        </c:ser>
        <c:ser>
          <c:idx val="0"/>
          <c:order val="3"/>
          <c:tx>
            <c:strRef>
              <c:f>Tabelle1!$E$2</c:f>
              <c:strCache>
                <c:ptCount val="1"/>
                <c:pt idx="0">
                  <c:v>Quantity EPLF-Members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FFFFFF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25" b="1" i="0" u="none" baseline="0">
                        <a:latin typeface="Arial"/>
                        <a:ea typeface="Arial"/>
                        <a:cs typeface="Arial"/>
                      </a:rPr>
                      <a:t>4/1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Tabelle1!$A$3:$A$8</c:f>
              <c:strCache>
                <c:ptCount val="5"/>
                <c:pt idx="0">
                  <c:v>Western Europe</c:v>
                </c:pt>
                <c:pt idx="1">
                  <c:v>Eastern Europe</c:v>
                </c:pt>
                <c:pt idx="2">
                  <c:v>Asia/Pacific</c:v>
                </c:pt>
                <c:pt idx="3">
                  <c:v>North America</c:v>
                </c:pt>
                <c:pt idx="4">
                  <c:v>Other Areas</c:v>
                </c:pt>
              </c:strCache>
            </c:strRef>
          </c:cat>
          <c:val>
            <c:numRef>
              <c:f>Tabelle1!$E$3:$E$8</c:f>
              <c:numCache>
                <c:ptCount val="5"/>
                <c:pt idx="0">
                  <c:v>170</c:v>
                </c:pt>
                <c:pt idx="1">
                  <c:v>28</c:v>
                </c:pt>
                <c:pt idx="2">
                  <c:v>18</c:v>
                </c:pt>
                <c:pt idx="3">
                  <c:v>32</c:v>
                </c:pt>
                <c:pt idx="4">
                  <c:v>4</c:v>
                </c:pt>
              </c:numCache>
            </c:numRef>
          </c:val>
        </c:ser>
        <c:ser>
          <c:idx val="1"/>
          <c:order val="4"/>
          <c:tx>
            <c:strRef>
              <c:f>Tabelle1!$F$2</c:f>
              <c:strCache>
                <c:ptCount val="1"/>
                <c:pt idx="0">
                  <c:v>Quantity Non-EPLF-Members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FFFF"/>
                </a:gs>
                <a:gs pos="100000">
                  <a:srgbClr val="FF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Tabelle1!$A$3:$A$8</c:f>
              <c:strCache>
                <c:ptCount val="5"/>
                <c:pt idx="0">
                  <c:v>Western Europe</c:v>
                </c:pt>
                <c:pt idx="1">
                  <c:v>Eastern Europe</c:v>
                </c:pt>
                <c:pt idx="2">
                  <c:v>Asia/Pacific</c:v>
                </c:pt>
                <c:pt idx="3">
                  <c:v>North America</c:v>
                </c:pt>
                <c:pt idx="4">
                  <c:v>Other Areas</c:v>
                </c:pt>
              </c:strCache>
            </c:strRef>
          </c:cat>
          <c:val>
            <c:numRef>
              <c:f>Tabelle1!$F$3:$F$8</c:f>
              <c:numCache>
                <c:ptCount val="5"/>
                <c:pt idx="0">
                  <c:v>30</c:v>
                </c:pt>
                <c:pt idx="1">
                  <c:v>7</c:v>
                </c:pt>
                <c:pt idx="2">
                  <c:v>50</c:v>
                </c:pt>
                <c:pt idx="3">
                  <c:v>23</c:v>
                </c:pt>
                <c:pt idx="4">
                  <c:v>1</c:v>
                </c:pt>
              </c:numCache>
            </c:numRef>
          </c:val>
        </c:ser>
        <c:overlap val="100"/>
        <c:axId val="25908903"/>
        <c:axId val="31853536"/>
      </c:barChart>
      <c:catAx>
        <c:axId val="2590890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1853536"/>
        <c:crosses val="autoZero"/>
        <c:auto val="1"/>
        <c:lblOffset val="100"/>
        <c:noMultiLvlLbl val="0"/>
      </c:catAx>
      <c:valAx>
        <c:axId val="31853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 Volume Laminate Flooring in mil.m² (Provisional Figures*)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5908903"/>
        <c:crossesAt val="1"/>
        <c:crossBetween val="between"/>
        <c:dispUnits/>
      </c:valAx>
      <c:spPr>
        <a:gradFill rotWithShape="1">
          <a:gsLst>
            <a:gs pos="0">
              <a:srgbClr val="00FF00"/>
            </a:gs>
            <a:gs pos="50000">
              <a:srgbClr val="FFFF00"/>
            </a:gs>
            <a:gs pos="100000">
              <a:srgbClr val="00FF00"/>
            </a:gs>
          </a:gsLst>
          <a:lin ang="2700000" scaled="1"/>
        </a:gra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6"/>
          <c:y val="0.2325"/>
          <c:w val="0.271"/>
          <c:h val="0.1385"/>
        </c:manualLayout>
      </c:layout>
      <c:overlay val="0"/>
      <c:spPr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Sales Volume of Laminate Flooring of the EPLF Members in 2001 in Areas in mil.m² (Provisional Figures*)</a:t>
            </a:r>
          </a:p>
        </c:rich>
      </c:tx>
      <c:layout>
        <c:manualLayout>
          <c:xMode val="factor"/>
          <c:yMode val="factor"/>
          <c:x val="-0.01175"/>
          <c:y val="0.03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25"/>
          <c:y val="0.2475"/>
          <c:w val="0.747"/>
          <c:h val="0.62075"/>
        </c:manualLayout>
      </c:layout>
      <c:pie3DChart>
        <c:varyColors val="1"/>
        <c:ser>
          <c:idx val="1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Tabelle1!$A$4:$A$8</c:f>
              <c:strCache>
                <c:ptCount val="5"/>
                <c:pt idx="0">
                  <c:v>Western Europe</c:v>
                </c:pt>
                <c:pt idx="1">
                  <c:v>Eastern Europe</c:v>
                </c:pt>
                <c:pt idx="2">
                  <c:v>Asia/Pacific</c:v>
                </c:pt>
                <c:pt idx="3">
                  <c:v>North America</c:v>
                </c:pt>
                <c:pt idx="4">
                  <c:v>Other Areas</c:v>
                </c:pt>
              </c:strCache>
            </c:strRef>
          </c:cat>
          <c:val>
            <c:numRef>
              <c:f>Tabelle1!$B$4:$B$8</c:f>
            </c:numRef>
          </c:val>
        </c:ser>
        <c:ser>
          <c:idx val="2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Tabelle1!$A$4:$A$8</c:f>
              <c:strCache>
                <c:ptCount val="5"/>
                <c:pt idx="0">
                  <c:v>Western Europe</c:v>
                </c:pt>
                <c:pt idx="1">
                  <c:v>Eastern Europe</c:v>
                </c:pt>
                <c:pt idx="2">
                  <c:v>Asia/Pacific</c:v>
                </c:pt>
                <c:pt idx="3">
                  <c:v>North America</c:v>
                </c:pt>
                <c:pt idx="4">
                  <c:v>Other Areas</c:v>
                </c:pt>
              </c:strCache>
            </c:strRef>
          </c:cat>
          <c:val>
            <c:numRef>
              <c:f>Tabelle1!$C$4:$C$8</c:f>
            </c:numRef>
          </c:val>
        </c:ser>
        <c:ser>
          <c:idx val="3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Tabelle1!$A$4:$A$8</c:f>
              <c:strCache>
                <c:ptCount val="5"/>
                <c:pt idx="0">
                  <c:v>Western Europe</c:v>
                </c:pt>
                <c:pt idx="1">
                  <c:v>Eastern Europe</c:v>
                </c:pt>
                <c:pt idx="2">
                  <c:v>Asia/Pacific</c:v>
                </c:pt>
                <c:pt idx="3">
                  <c:v>North America</c:v>
                </c:pt>
                <c:pt idx="4">
                  <c:v>Other Areas</c:v>
                </c:pt>
              </c:strCache>
            </c:strRef>
          </c:cat>
          <c:val>
            <c:numRef>
              <c:f>Tabelle1!$D$4:$D$8</c:f>
            </c:numRef>
          </c:val>
        </c:ser>
        <c:ser>
          <c:idx val="0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8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Tabelle1!$A$4:$A$8</c:f>
              <c:strCache>
                <c:ptCount val="5"/>
                <c:pt idx="0">
                  <c:v>Western Europe</c:v>
                </c:pt>
                <c:pt idx="1">
                  <c:v>Eastern Europe</c:v>
                </c:pt>
                <c:pt idx="2">
                  <c:v>Asia/Pacific</c:v>
                </c:pt>
                <c:pt idx="3">
                  <c:v>North America</c:v>
                </c:pt>
                <c:pt idx="4">
                  <c:v>Other Areas</c:v>
                </c:pt>
              </c:strCache>
            </c:strRef>
          </c:cat>
          <c:val>
            <c:numRef>
              <c:f>Tabelle1!$E$4:$E$8</c:f>
              <c:numCache>
                <c:ptCount val="5"/>
                <c:pt idx="0">
                  <c:v>170</c:v>
                </c:pt>
                <c:pt idx="1">
                  <c:v>28</c:v>
                </c:pt>
                <c:pt idx="2">
                  <c:v>18</c:v>
                </c:pt>
                <c:pt idx="3">
                  <c:v>32</c:v>
                </c:pt>
                <c:pt idx="4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FFFF00"/>
        </a:gs>
      </a:gsLst>
      <a:lin ang="0" scaled="1"/>
    </a:gra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874015748031497" right="0.7874015748031497" top="0.7874015748031497" bottom="0.7874015748031497" header="0.5118110236220472" footer="0.5118110236220472"/>
  <pageSetup blackAndWhite="1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874015748031497" right="0.7874015748031497" top="0.7874015748031497" bottom="0.7874015748031497" header="0.5118110236220472" footer="0.511811023622047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0.10375</cdr:x>
      <cdr:y>0.159</cdr:y>
    </cdr:from>
    <cdr:to>
      <cdr:x>0.23775</cdr:x>
      <cdr:y>0.307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971550"/>
          <a:ext cx="1238250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Western Europe 
200 mil.m²</a:t>
          </a:r>
        </a:p>
      </cdr:txBody>
    </cdr:sp>
  </cdr:relSizeAnchor>
  <cdr:relSizeAnchor xmlns:cdr="http://schemas.openxmlformats.org/drawingml/2006/chartDrawing">
    <cdr:from>
      <cdr:x>0.27375</cdr:x>
      <cdr:y>0.646</cdr:y>
    </cdr:from>
    <cdr:to>
      <cdr:x>0.3965</cdr:x>
      <cdr:y>0.80075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943350"/>
          <a:ext cx="1133475" cy="942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Eastern Europe 
35 mil.m²</a:t>
          </a:r>
        </a:p>
      </cdr:txBody>
    </cdr:sp>
  </cdr:relSizeAnchor>
  <cdr:relSizeAnchor xmlns:cdr="http://schemas.openxmlformats.org/drawingml/2006/chartDrawing">
    <cdr:from>
      <cdr:x>0.44725</cdr:x>
      <cdr:y>0.57225</cdr:y>
    </cdr:from>
    <cdr:to>
      <cdr:x>0.5725</cdr:x>
      <cdr:y>0.70825</cdr:y>
    </cdr:to>
    <cdr:sp>
      <cdr:nvSpPr>
        <cdr:cNvPr id="3" name="TextBox 3"/>
        <cdr:cNvSpPr txBox="1">
          <a:spLocks noChangeArrowheads="1"/>
        </cdr:cNvSpPr>
      </cdr:nvSpPr>
      <cdr:spPr>
        <a:xfrm>
          <a:off x="4124325" y="3495675"/>
          <a:ext cx="1152525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
Asia/Pacific 
68 mil.m²</a:t>
          </a:r>
        </a:p>
      </cdr:txBody>
    </cdr:sp>
  </cdr:relSizeAnchor>
  <cdr:relSizeAnchor xmlns:cdr="http://schemas.openxmlformats.org/drawingml/2006/chartDrawing">
    <cdr:from>
      <cdr:x>0.60175</cdr:x>
      <cdr:y>0.6115</cdr:y>
    </cdr:from>
    <cdr:to>
      <cdr:x>0.74875</cdr:x>
      <cdr:y>0.75275</cdr:y>
    </cdr:to>
    <cdr:sp>
      <cdr:nvSpPr>
        <cdr:cNvPr id="4" name="TextBox 4"/>
        <cdr:cNvSpPr txBox="1">
          <a:spLocks noChangeArrowheads="1"/>
        </cdr:cNvSpPr>
      </cdr:nvSpPr>
      <cdr:spPr>
        <a:xfrm>
          <a:off x="5553075" y="3733800"/>
          <a:ext cx="136207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
North America 
55 mil.m²</a:t>
          </a:r>
        </a:p>
      </cdr:txBody>
    </cdr:sp>
  </cdr:relSizeAnchor>
  <cdr:relSizeAnchor xmlns:cdr="http://schemas.openxmlformats.org/drawingml/2006/chartDrawing">
    <cdr:from>
      <cdr:x>0.77625</cdr:x>
      <cdr:y>0.719</cdr:y>
    </cdr:from>
    <cdr:to>
      <cdr:x>0.90925</cdr:x>
      <cdr:y>0.85875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4391025"/>
          <a:ext cx="1228725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
Other Areas 
5 mil.m²</a:t>
          </a:r>
        </a:p>
      </cdr:txBody>
    </cdr:sp>
  </cdr:relSizeAnchor>
  <cdr:relSizeAnchor xmlns:cdr="http://schemas.openxmlformats.org/drawingml/2006/chartDrawing">
    <cdr:from>
      <cdr:x>0.09175</cdr:x>
      <cdr:y>0.951</cdr:y>
    </cdr:from>
    <cdr:to>
      <cdr:x>0.23775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838200" y="5810250"/>
          <a:ext cx="1352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EPLF-Share 85 %</a:t>
          </a:r>
        </a:p>
      </cdr:txBody>
    </cdr:sp>
  </cdr:relSizeAnchor>
  <cdr:relSizeAnchor xmlns:cdr="http://schemas.openxmlformats.org/drawingml/2006/chartDrawing">
    <cdr:from>
      <cdr:x>0.261</cdr:x>
      <cdr:y>0.951</cdr:y>
    </cdr:from>
    <cdr:to>
      <cdr:x>0.406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2409825" y="5810250"/>
          <a:ext cx="13430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EPLF-Share 80 %</a:t>
          </a:r>
        </a:p>
      </cdr:txBody>
    </cdr:sp>
  </cdr:relSizeAnchor>
  <cdr:relSizeAnchor xmlns:cdr="http://schemas.openxmlformats.org/drawingml/2006/chartDrawing">
    <cdr:from>
      <cdr:x>0.43</cdr:x>
      <cdr:y>0.951</cdr:y>
    </cdr:from>
    <cdr:to>
      <cdr:x>0.582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3971925" y="5810250"/>
          <a:ext cx="14001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EPLF-Share 27 %</a:t>
          </a:r>
        </a:p>
      </cdr:txBody>
    </cdr:sp>
  </cdr:relSizeAnchor>
  <cdr:relSizeAnchor xmlns:cdr="http://schemas.openxmlformats.org/drawingml/2006/chartDrawing">
    <cdr:from>
      <cdr:x>0.6035</cdr:x>
      <cdr:y>0.951</cdr:y>
    </cdr:from>
    <cdr:to>
      <cdr:x>0.75725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5572125" y="5810250"/>
          <a:ext cx="14192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EPLF-Share 58 %</a:t>
          </a:r>
        </a:p>
      </cdr:txBody>
    </cdr:sp>
  </cdr:relSizeAnchor>
  <cdr:relSizeAnchor xmlns:cdr="http://schemas.openxmlformats.org/drawingml/2006/chartDrawing">
    <cdr:from>
      <cdr:x>0.76075</cdr:x>
      <cdr:y>0.951</cdr:y>
    </cdr:from>
    <cdr:to>
      <cdr:x>0.92825</cdr:x>
      <cdr:y>0.99975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019925" y="5810250"/>
          <a:ext cx="15430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EPLF-Share 80 %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0.07975</cdr:x>
      <cdr:y>0.08275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7334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0.9405</cdr:x>
      <cdr:y>0.159</cdr:y>
    </cdr:from>
    <cdr:to>
      <cdr:x>0.98225</cdr:x>
      <cdr:y>0.81725</cdr:y>
    </cdr:to>
    <cdr:sp>
      <cdr:nvSpPr>
        <cdr:cNvPr id="12" name="TextBox 12"/>
        <cdr:cNvSpPr txBox="1">
          <a:spLocks noChangeArrowheads="1"/>
        </cdr:cNvSpPr>
      </cdr:nvSpPr>
      <cdr:spPr>
        <a:xfrm>
          <a:off x="8686800" y="971550"/>
          <a:ext cx="381000" cy="402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*Total Market Volumes corresponding to own Estimations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115050"/>
    <xdr:graphicFrame>
      <xdr:nvGraphicFramePr>
        <xdr:cNvPr id="1" name="Shape 1025"/>
        <xdr:cNvGraphicFramePr/>
      </xdr:nvGraphicFramePr>
      <xdr:xfrm>
        <a:off x="0" y="0"/>
        <a:ext cx="92392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</cdr:x>
      <cdr:y>0.756</cdr:y>
    </cdr:from>
    <cdr:to>
      <cdr:x>0.88075</cdr:x>
      <cdr:y>0.857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4619625"/>
          <a:ext cx="21050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Western Europe 
170 mil.m² (p.y. 167,3)</a:t>
          </a:r>
        </a:p>
      </cdr:txBody>
    </cdr:sp>
  </cdr:relSizeAnchor>
  <cdr:relSizeAnchor xmlns:cdr="http://schemas.openxmlformats.org/drawingml/2006/chartDrawing">
    <cdr:from>
      <cdr:x>0.09325</cdr:x>
      <cdr:y>0.6895</cdr:y>
    </cdr:from>
    <cdr:to>
      <cdr:x>0.2915</cdr:x>
      <cdr:y>0.809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4210050"/>
          <a:ext cx="182880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Eastern Europe 
28 mil.m² (p.y. 26,4)</a:t>
          </a:r>
        </a:p>
      </cdr:txBody>
    </cdr:sp>
  </cdr:relSizeAnchor>
  <cdr:relSizeAnchor xmlns:cdr="http://schemas.openxmlformats.org/drawingml/2006/chartDrawing">
    <cdr:from>
      <cdr:x>0.0195</cdr:x>
      <cdr:y>0.93225</cdr:y>
    </cdr:from>
    <cdr:to>
      <cdr:x>0.8</cdr:x>
      <cdr:y>0.973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5695950"/>
          <a:ext cx="7210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*Prognosis for Year's End 2001 based on actual Figures of the first three Quarters of 2001 </a:t>
          </a:r>
        </a:p>
      </cdr:txBody>
    </cdr:sp>
  </cdr:relSizeAnchor>
  <cdr:relSizeAnchor xmlns:cdr="http://schemas.openxmlformats.org/drawingml/2006/chartDrawing">
    <cdr:from>
      <cdr:x>0.045</cdr:x>
      <cdr:y>0.2805</cdr:y>
    </cdr:from>
    <cdr:to>
      <cdr:x>0.24525</cdr:x>
      <cdr:y>0.39225</cdr:y>
    </cdr:to>
    <cdr:sp>
      <cdr:nvSpPr>
        <cdr:cNvPr id="4" name="TextBox 4"/>
        <cdr:cNvSpPr txBox="1">
          <a:spLocks noChangeArrowheads="1"/>
        </cdr:cNvSpPr>
      </cdr:nvSpPr>
      <cdr:spPr>
        <a:xfrm>
          <a:off x="409575" y="1714500"/>
          <a:ext cx="18478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Asia / Pacific
18 mil.m² (p.y. 23,7)</a:t>
          </a:r>
        </a:p>
      </cdr:txBody>
    </cdr:sp>
  </cdr:relSizeAnchor>
  <cdr:relSizeAnchor xmlns:cdr="http://schemas.openxmlformats.org/drawingml/2006/chartDrawing">
    <cdr:from>
      <cdr:x>0.27</cdr:x>
      <cdr:y>0.21325</cdr:y>
    </cdr:from>
    <cdr:to>
      <cdr:x>0.47225</cdr:x>
      <cdr:y>0.29175</cdr:y>
    </cdr:to>
    <cdr:sp>
      <cdr:nvSpPr>
        <cdr:cNvPr id="5" name="TextBox 5"/>
        <cdr:cNvSpPr txBox="1">
          <a:spLocks noChangeArrowheads="1"/>
        </cdr:cNvSpPr>
      </cdr:nvSpPr>
      <cdr:spPr>
        <a:xfrm>
          <a:off x="2486025" y="1295400"/>
          <a:ext cx="186690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North America 
32 mil.m² (p.y. 27,1)</a:t>
          </a:r>
        </a:p>
      </cdr:txBody>
    </cdr:sp>
  </cdr:relSizeAnchor>
  <cdr:relSizeAnchor xmlns:cdr="http://schemas.openxmlformats.org/drawingml/2006/chartDrawing">
    <cdr:from>
      <cdr:x>0.47225</cdr:x>
      <cdr:y>0.21275</cdr:y>
    </cdr:from>
    <cdr:to>
      <cdr:x>0.6775</cdr:x>
      <cdr:y>0.31375</cdr:y>
    </cdr:to>
    <cdr:sp>
      <cdr:nvSpPr>
        <cdr:cNvPr id="6" name="TextBox 6"/>
        <cdr:cNvSpPr txBox="1">
          <a:spLocks noChangeArrowheads="1"/>
        </cdr:cNvSpPr>
      </cdr:nvSpPr>
      <cdr:spPr>
        <a:xfrm>
          <a:off x="4362450" y="1295400"/>
          <a:ext cx="189547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Other Areas
4 mil.m² (p.y. 2,5)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115050"/>
    <xdr:graphicFrame>
      <xdr:nvGraphicFramePr>
        <xdr:cNvPr id="1" name="Shape 1025"/>
        <xdr:cNvGraphicFramePr/>
      </xdr:nvGraphicFramePr>
      <xdr:xfrm>
        <a:off x="0" y="0"/>
        <a:ext cx="92392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F15" sqref="F15"/>
    </sheetView>
  </sheetViews>
  <sheetFormatPr defaultColWidth="11.421875" defaultRowHeight="12.75"/>
  <cols>
    <col min="1" max="1" width="18.00390625" style="0" customWidth="1"/>
    <col min="2" max="4" width="0" style="0" hidden="1" customWidth="1"/>
    <col min="9" max="9" width="11.57421875" style="9" customWidth="1"/>
  </cols>
  <sheetData>
    <row r="2" spans="2:9" s="1" customFormat="1" ht="30">
      <c r="B2" s="1">
        <v>1997</v>
      </c>
      <c r="C2" s="1">
        <v>1998</v>
      </c>
      <c r="D2" s="1">
        <v>1999</v>
      </c>
      <c r="E2" s="7" t="s">
        <v>11</v>
      </c>
      <c r="F2" s="7" t="s">
        <v>12</v>
      </c>
      <c r="G2" s="2" t="s">
        <v>10</v>
      </c>
      <c r="H2" s="2" t="s">
        <v>9</v>
      </c>
      <c r="I2" s="8"/>
    </row>
    <row r="3" spans="1:8" ht="12.75" hidden="1">
      <c r="A3" t="s">
        <v>0</v>
      </c>
      <c r="B3" s="5">
        <f>B11+B13</f>
        <v>63.931</v>
      </c>
      <c r="C3" s="5">
        <f>C11+C13</f>
        <v>76.222</v>
      </c>
      <c r="D3" s="5">
        <f>D11+D13</f>
        <v>103.405</v>
      </c>
      <c r="E3" s="6"/>
      <c r="F3" s="6"/>
      <c r="G3" s="6"/>
      <c r="H3" s="3"/>
    </row>
    <row r="4" spans="1:9" ht="12.75">
      <c r="A4" t="s">
        <v>13</v>
      </c>
      <c r="B4" s="5"/>
      <c r="C4" s="5"/>
      <c r="D4" s="5"/>
      <c r="E4" s="6">
        <v>170</v>
      </c>
      <c r="F4" s="6">
        <f aca="true" t="shared" si="0" ref="F4:F9">G4-E4</f>
        <v>30</v>
      </c>
      <c r="G4" s="6">
        <v>200</v>
      </c>
      <c r="H4" s="3">
        <f aca="true" t="shared" si="1" ref="H4:H9">E4/G4</f>
        <v>0.85</v>
      </c>
      <c r="I4" s="9">
        <f>E4/E9</f>
        <v>0.6746031746031746</v>
      </c>
    </row>
    <row r="5" spans="1:9" ht="12.75">
      <c r="A5" t="s">
        <v>14</v>
      </c>
      <c r="B5" s="5"/>
      <c r="C5" s="5"/>
      <c r="D5" s="5"/>
      <c r="E5" s="6">
        <v>28</v>
      </c>
      <c r="F5" s="6">
        <f t="shared" si="0"/>
        <v>7</v>
      </c>
      <c r="G5" s="6">
        <v>35</v>
      </c>
      <c r="H5" s="3">
        <f t="shared" si="1"/>
        <v>0.8</v>
      </c>
      <c r="I5" s="9">
        <f>E5/E9</f>
        <v>0.1111111111111111</v>
      </c>
    </row>
    <row r="6" spans="1:9" ht="12.75">
      <c r="A6" t="s">
        <v>15</v>
      </c>
      <c r="B6" s="5">
        <f>B14+B16</f>
        <v>4.519</v>
      </c>
      <c r="C6" s="5">
        <f>C14+C16</f>
        <v>7.6129999999999995</v>
      </c>
      <c r="D6" s="5">
        <f>D14+D16</f>
        <v>8.434</v>
      </c>
      <c r="E6" s="6">
        <v>18</v>
      </c>
      <c r="F6" s="6">
        <f t="shared" si="0"/>
        <v>50</v>
      </c>
      <c r="G6" s="6">
        <v>68</v>
      </c>
      <c r="H6" s="3">
        <f t="shared" si="1"/>
        <v>0.2647058823529412</v>
      </c>
      <c r="I6" s="9">
        <f>E6/E9</f>
        <v>0.07142857142857142</v>
      </c>
    </row>
    <row r="7" spans="1:9" ht="12.75">
      <c r="A7" t="s">
        <v>16</v>
      </c>
      <c r="B7" s="5">
        <f>B12</f>
        <v>10.769</v>
      </c>
      <c r="C7" s="5">
        <f>C12</f>
        <v>16.263</v>
      </c>
      <c r="D7" s="5">
        <f>D12</f>
        <v>17.123</v>
      </c>
      <c r="E7" s="6">
        <v>32</v>
      </c>
      <c r="F7" s="6">
        <f t="shared" si="0"/>
        <v>23</v>
      </c>
      <c r="G7" s="6">
        <v>55</v>
      </c>
      <c r="H7" s="3">
        <f t="shared" si="1"/>
        <v>0.5818181818181818</v>
      </c>
      <c r="I7" s="9">
        <f>E7/E9</f>
        <v>0.12698412698412698</v>
      </c>
    </row>
    <row r="8" spans="1:9" ht="12.75">
      <c r="A8" t="s">
        <v>17</v>
      </c>
      <c r="B8" s="5">
        <f>B15+B17+B18</f>
        <v>0.6559999999999999</v>
      </c>
      <c r="C8" s="5">
        <f>C15+C17+C18</f>
        <v>1.4649999999999999</v>
      </c>
      <c r="D8" s="5">
        <f>D15+D17+D18</f>
        <v>2.891</v>
      </c>
      <c r="E8" s="6">
        <v>4</v>
      </c>
      <c r="F8" s="6">
        <f t="shared" si="0"/>
        <v>1</v>
      </c>
      <c r="G8" s="6">
        <v>5</v>
      </c>
      <c r="H8" s="3">
        <f t="shared" si="1"/>
        <v>0.8</v>
      </c>
      <c r="I8" s="9">
        <f>E8/E9</f>
        <v>0.015873015873015872</v>
      </c>
    </row>
    <row r="9" spans="2:9" ht="12.75">
      <c r="B9" s="5">
        <f>SUM(B3:B8)</f>
        <v>79.87500000000001</v>
      </c>
      <c r="C9" s="5">
        <f>SUM(C3:C8)</f>
        <v>101.563</v>
      </c>
      <c r="D9" s="5">
        <f>SUM(D3:D8)</f>
        <v>131.85299999999998</v>
      </c>
      <c r="E9" s="6">
        <f>SUM(E4:E8)</f>
        <v>252</v>
      </c>
      <c r="F9" s="6">
        <f t="shared" si="0"/>
        <v>111</v>
      </c>
      <c r="G9" s="6">
        <f>SUM(G3:G8)</f>
        <v>363</v>
      </c>
      <c r="H9" s="3">
        <f t="shared" si="1"/>
        <v>0.6942148760330579</v>
      </c>
      <c r="I9" s="9">
        <f>SUM(I4:I8)</f>
        <v>1</v>
      </c>
    </row>
    <row r="10" spans="2:8" ht="12.75">
      <c r="B10" s="4"/>
      <c r="C10" s="4"/>
      <c r="D10" s="4"/>
      <c r="E10" s="4"/>
      <c r="F10" s="4"/>
      <c r="G10" s="4"/>
      <c r="H10" s="3"/>
    </row>
    <row r="11" spans="1:7" ht="12.75">
      <c r="A11" t="s">
        <v>2</v>
      </c>
      <c r="B11" s="4">
        <v>58.516</v>
      </c>
      <c r="C11" s="4">
        <v>68.564</v>
      </c>
      <c r="D11" s="4">
        <v>92.35</v>
      </c>
      <c r="E11" s="4"/>
      <c r="F11" s="4"/>
      <c r="G11" s="4">
        <v>119.831</v>
      </c>
    </row>
    <row r="12" spans="1:7" ht="12.75">
      <c r="A12" t="s">
        <v>1</v>
      </c>
      <c r="B12" s="4">
        <v>10.769</v>
      </c>
      <c r="C12" s="4">
        <v>16.263</v>
      </c>
      <c r="D12" s="4">
        <v>17.123</v>
      </c>
      <c r="E12" s="4"/>
      <c r="F12" s="4"/>
      <c r="G12" s="4">
        <v>39</v>
      </c>
    </row>
    <row r="13" spans="1:7" ht="12.75">
      <c r="A13" t="s">
        <v>3</v>
      </c>
      <c r="B13" s="4">
        <v>5.415</v>
      </c>
      <c r="C13" s="4">
        <v>7.658</v>
      </c>
      <c r="D13" s="4">
        <v>11.055</v>
      </c>
      <c r="E13" s="4"/>
      <c r="F13" s="4"/>
      <c r="G13" s="4">
        <v>14.279</v>
      </c>
    </row>
    <row r="14" spans="1:7" ht="12.75">
      <c r="A14" t="s">
        <v>4</v>
      </c>
      <c r="B14" s="4">
        <v>4.4</v>
      </c>
      <c r="C14" s="4">
        <v>7.523</v>
      </c>
      <c r="D14" s="4">
        <v>8.168</v>
      </c>
      <c r="E14" s="4"/>
      <c r="F14" s="4"/>
      <c r="G14" s="4">
        <v>45.384</v>
      </c>
    </row>
    <row r="15" spans="1:7" ht="12.75">
      <c r="A15" t="s">
        <v>5</v>
      </c>
      <c r="B15" s="4">
        <v>0.016</v>
      </c>
      <c r="C15" s="4">
        <v>0.408</v>
      </c>
      <c r="D15" s="4">
        <v>0.314</v>
      </c>
      <c r="E15" s="4"/>
      <c r="F15" s="4"/>
      <c r="G15" s="4">
        <v>1.048</v>
      </c>
    </row>
    <row r="16" spans="1:7" ht="12.75">
      <c r="A16" t="s">
        <v>6</v>
      </c>
      <c r="B16" s="4">
        <v>0.119</v>
      </c>
      <c r="C16" s="4">
        <v>0.09</v>
      </c>
      <c r="D16" s="4">
        <v>0.266</v>
      </c>
      <c r="E16" s="4"/>
      <c r="F16" s="4"/>
      <c r="G16" s="4">
        <v>0.266</v>
      </c>
    </row>
    <row r="17" spans="1:7" ht="12.75">
      <c r="A17" t="s">
        <v>7</v>
      </c>
      <c r="B17" s="4">
        <v>0.207</v>
      </c>
      <c r="C17" s="4">
        <v>0.093</v>
      </c>
      <c r="D17" s="4">
        <v>0.151</v>
      </c>
      <c r="E17" s="4"/>
      <c r="F17" s="4"/>
      <c r="G17" s="4">
        <v>0.151</v>
      </c>
    </row>
    <row r="18" spans="1:7" ht="12.75">
      <c r="A18" t="s">
        <v>8</v>
      </c>
      <c r="B18" s="4">
        <v>0.433</v>
      </c>
      <c r="C18" s="4">
        <v>0.964</v>
      </c>
      <c r="D18" s="4">
        <v>2.426</v>
      </c>
      <c r="E18" s="4"/>
      <c r="F18" s="4"/>
      <c r="G18" s="4">
        <v>2.426</v>
      </c>
    </row>
    <row r="19" spans="2:7" ht="12.75">
      <c r="B19" s="4">
        <f>SUM(B11:B18)</f>
        <v>79.87500000000001</v>
      </c>
      <c r="C19" s="4">
        <f>SUM(C11:C18)</f>
        <v>101.563</v>
      </c>
      <c r="D19" s="4">
        <f>SUM(D11:D18)</f>
        <v>131.85299999999998</v>
      </c>
      <c r="E19" s="4"/>
      <c r="F19" s="4"/>
      <c r="G19" s="4">
        <f>SUM(G11:G18)</f>
        <v>222.38500000000002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SURVEY GmbH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Meyer</dc:creator>
  <cp:keywords/>
  <dc:description/>
  <cp:lastModifiedBy>Peter H. Meyer</cp:lastModifiedBy>
  <cp:lastPrinted>2002-01-12T14:46:47Z</cp:lastPrinted>
  <dcterms:created xsi:type="dcterms:W3CDTF">2000-08-01T17:37:11Z</dcterms:created>
  <dcterms:modified xsi:type="dcterms:W3CDTF">2002-01-24T16:38:30Z</dcterms:modified>
  <cp:category/>
  <cp:version/>
  <cp:contentType/>
  <cp:contentStatus/>
</cp:coreProperties>
</file>